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МЕНЮ_2025_ФШП_для сайта Мониторинг питания рф\"/>
    </mc:Choice>
  </mc:AlternateContent>
  <bookViews>
    <workbookView xWindow="0" yWindow="0" windowWidth="20490" windowHeight="904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G176" i="1"/>
  <c r="I176" i="1"/>
  <c r="G157" i="1"/>
  <c r="J157" i="1"/>
  <c r="I157" i="1"/>
  <c r="H157" i="1"/>
  <c r="I138" i="1"/>
  <c r="H138" i="1"/>
  <c r="G138" i="1"/>
  <c r="J119" i="1"/>
  <c r="H119" i="1"/>
  <c r="G119" i="1"/>
  <c r="H100" i="1"/>
  <c r="J100" i="1"/>
  <c r="I100" i="1"/>
  <c r="F81" i="1"/>
  <c r="I81" i="1"/>
  <c r="G81" i="1"/>
  <c r="J62" i="1"/>
  <c r="I62" i="1"/>
  <c r="G62" i="1"/>
  <c r="H43" i="1"/>
  <c r="J43" i="1"/>
  <c r="I43" i="1"/>
  <c r="H176" i="1"/>
  <c r="F138" i="1"/>
  <c r="J176" i="1"/>
  <c r="L195" i="1"/>
  <c r="L157" i="1"/>
  <c r="L138" i="1"/>
  <c r="L119" i="1"/>
  <c r="L100" i="1"/>
  <c r="L81" i="1"/>
  <c r="L62" i="1"/>
  <c r="L43" i="1"/>
  <c r="L24" i="1"/>
  <c r="L176" i="1"/>
  <c r="J138" i="1"/>
  <c r="I119" i="1"/>
  <c r="H81" i="1"/>
  <c r="H62" i="1"/>
  <c r="F43" i="1"/>
  <c r="J24" i="1"/>
  <c r="I24" i="1"/>
  <c r="H24" i="1"/>
  <c r="G24" i="1"/>
  <c r="F24" i="1"/>
  <c r="G196" i="1" l="1"/>
  <c r="L196" i="1"/>
  <c r="J196" i="1"/>
  <c r="I196" i="1"/>
  <c r="H196" i="1"/>
  <c r="F196" i="1"/>
</calcChain>
</file>

<file path=xl/sharedStrings.xml><?xml version="1.0" encoding="utf-8"?>
<sst xmlns="http://schemas.openxmlformats.org/spreadsheetml/2006/main" count="337" uniqueCount="128">
  <si>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</si>
  <si>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</si>
  <si>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</si>
  <si>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</si>
  <si>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</si>
  <si>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</si>
  <si>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</si>
  <si>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</si>
  <si>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</si>
  <si>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</si>
  <si>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</si>
  <si>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</si>
  <si>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</si>
  <si>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</si>
  <si>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</si>
  <si>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</si>
  <si>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</si>
  <si>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</si>
  <si>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</si>
  <si>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</si>
  <si>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</si>
  <si>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</si>
  <si>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</si>
  <si>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</si>
  <si>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</si>
  <si>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</si>
  <si>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</si>
  <si>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</si>
  <si>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</si>
  <si>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</si>
  <si>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</si>
  <si>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</si>
  <si>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</si>
  <si>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</si>
  <si>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</si>
  <si>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</si>
  <si>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</si>
  <si>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</si>
  <si>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</si>
  <si>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</si>
  <si>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Макароны отварные с огурцом соленым</t>
  </si>
  <si>
    <t>279/331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</si>
  <si>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</si>
  <si>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</si>
  <si>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</si>
  <si>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</si>
  <si>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</si>
  <si>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Компот из свежих яблок</t>
  </si>
  <si>
    <t>Хлеб ржаной</t>
  </si>
  <si>
    <t>202/309/70</t>
  </si>
  <si>
    <t>110*/15</t>
  </si>
  <si>
    <t>Каша вязкая молочная</t>
  </si>
  <si>
    <t>173-175</t>
  </si>
  <si>
    <t>Кофейный напиток с молоком</t>
  </si>
  <si>
    <t>Картофельное пюре со свеклой отварной</t>
  </si>
  <si>
    <t>312/2*</t>
  </si>
  <si>
    <t>Компот из кураги</t>
  </si>
  <si>
    <t>Хлеб белый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</si>
  <si>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</si>
  <si>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</si>
  <si>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</si>
  <si>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</si>
  <si>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Горох отварной с огурцом соленым</t>
  </si>
  <si>
    <t>197/306/70</t>
  </si>
  <si>
    <t>Компот из смеси сухофруктов</t>
  </si>
  <si>
    <t>289/71</t>
  </si>
  <si>
    <t>202/309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</si>
  <si>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</si>
  <si>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</si>
  <si>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</si>
  <si>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</si>
  <si>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</si>
  <si>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</si>
  <si>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</si>
  <si>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</si>
  <si>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Салат из свеклы отварной</t>
  </si>
  <si>
    <t>Суп овощной</t>
  </si>
  <si>
    <t>Запеканка картофельная с мясом</t>
  </si>
  <si>
    <t>п.п</t>
  </si>
  <si>
    <t>Биточки с соусом</t>
  </si>
  <si>
    <t>171/302/п.п</t>
  </si>
  <si>
    <t>Биточки рыбные с соусом</t>
  </si>
  <si>
    <t>234/330</t>
  </si>
  <si>
    <t>Картофельное пюре с огурцом свежим</t>
  </si>
  <si>
    <t>Омлет натуральный с икрой свекольной</t>
  </si>
  <si>
    <t>101/226</t>
  </si>
  <si>
    <t>Щи со свежей капустой с картофелем</t>
  </si>
  <si>
    <t>295/331</t>
  </si>
  <si>
    <t xml:space="preserve">Птица тушенная в соусе  </t>
  </si>
  <si>
    <t>290/331</t>
  </si>
  <si>
    <t xml:space="preserve">Чай с сахаром  </t>
  </si>
  <si>
    <t xml:space="preserve">Хлеб пшеничный </t>
  </si>
  <si>
    <t xml:space="preserve">Борщ с капустой и картофелем </t>
  </si>
  <si>
    <t xml:space="preserve">Напиток из плодов шиповника </t>
  </si>
  <si>
    <t xml:space="preserve">Хлеб ржаной 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</si>
  <si>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</si>
  <si>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</si>
  <si>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</si>
  <si>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</si>
  <si>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>Компот из свежих плодов (яблок)</t>
  </si>
  <si>
    <t xml:space="preserve">Плов из птицы </t>
  </si>
  <si>
    <t xml:space="preserve">Чай с сахаром 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</si>
  <si>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</si>
  <si>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</si>
  <si>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</si>
  <si>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 xml:space="preserve">Птица тушенная в соусе   </t>
  </si>
  <si>
    <t xml:space="preserve">Компот из смеси сухофруктов </t>
  </si>
  <si>
    <t xml:space="preserve">Суп картофельный с пшеном и рыбой  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</si>
  <si>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</si>
  <si>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</si>
  <si>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</si>
  <si>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Булочка бутербродная с сыром</t>
  </si>
  <si>
    <t xml:space="preserve">Каша рассыпчатая гречневая </t>
  </si>
  <si>
    <t>171/302</t>
  </si>
  <si>
    <t>Салат Витаминка</t>
  </si>
  <si>
    <t>1*</t>
  </si>
  <si>
    <t>Рис припущенный  с огурцом свежим</t>
  </si>
  <si>
    <t>305/71</t>
  </si>
  <si>
    <t xml:space="preserve">Рагу из птицы с огурцом свежим </t>
  </si>
  <si>
    <t>Салат из свежей капусты</t>
  </si>
  <si>
    <t xml:space="preserve">Макароны отварные </t>
  </si>
  <si>
    <t>Булочка Творожная</t>
  </si>
  <si>
    <t>121*</t>
  </si>
  <si>
    <t>Салат из капусты</t>
  </si>
  <si>
    <t>Рыба тушеная в томате с овощами</t>
  </si>
  <si>
    <t>И.О. директора</t>
  </si>
  <si>
    <t>Даньшина А.И.</t>
  </si>
  <si>
    <t xml:space="preserve">ГБОУ ООШ №12 пос.Шмидта г.Новокуйбышевск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</si>
</sst>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127</v>
      </c>
      <c r="D1" s="52"/>
      <c r="E1" s="52"/>
      <c r="F1" s="12" t="s">
        <v>16</v>
      </c>
      <c r="G1" s="2" t="s">
        <v>17</v>
      </c>
      <c r="H1" s="53" t="s">
        <v>125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126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100</v>
      </c>
      <c r="G6" s="40">
        <v>7.46</v>
      </c>
      <c r="H6" s="40">
        <v>12.28</v>
      </c>
      <c r="I6" s="40">
        <v>11.09</v>
      </c>
      <c r="J6" s="40">
        <v>184</v>
      </c>
      <c r="K6" s="41" t="s">
        <v>41</v>
      </c>
      <c r="L6" s="40"/>
    </row>
    <row r="7" spans="1:12" ht="25.5" x14ac:dyDescent="0.25">
      <c r="A7" s="23"/>
      <c r="B7" s="15"/>
      <c r="C7" s="11"/>
      <c r="D7" s="6" t="s">
        <v>21</v>
      </c>
      <c r="E7" s="42" t="s">
        <v>40</v>
      </c>
      <c r="F7" s="43">
        <v>170</v>
      </c>
      <c r="G7" s="43">
        <v>5.52</v>
      </c>
      <c r="H7" s="43">
        <v>4.84</v>
      </c>
      <c r="I7" s="43">
        <v>29.17</v>
      </c>
      <c r="J7" s="43">
        <v>183</v>
      </c>
      <c r="K7" s="44" t="s">
        <v>49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0.1</v>
      </c>
      <c r="H8" s="43">
        <v>0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2.4</v>
      </c>
      <c r="H9" s="43">
        <v>0.4</v>
      </c>
      <c r="I9" s="43">
        <v>12.6</v>
      </c>
      <c r="J9" s="43">
        <v>63.6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78.680000000000007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15.48</v>
      </c>
      <c r="H13" s="19">
        <f t="shared" si="0"/>
        <v>17.519999999999996</v>
      </c>
      <c r="I13" s="19">
        <f t="shared" si="0"/>
        <v>67.86</v>
      </c>
      <c r="J13" s="19">
        <f t="shared" si="0"/>
        <v>490.6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4.0599999999999996</v>
      </c>
      <c r="H15" s="43">
        <v>4.28</v>
      </c>
      <c r="I15" s="43">
        <v>19</v>
      </c>
      <c r="J15" s="43">
        <v>131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210</v>
      </c>
      <c r="G16" s="43">
        <v>21.7</v>
      </c>
      <c r="H16" s="43">
        <v>6.6</v>
      </c>
      <c r="I16" s="43">
        <v>27.6</v>
      </c>
      <c r="J16" s="43">
        <v>239</v>
      </c>
      <c r="K16" s="44" t="s">
        <v>46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0.16</v>
      </c>
      <c r="H18" s="43">
        <v>0</v>
      </c>
      <c r="I18" s="43">
        <v>29</v>
      </c>
      <c r="J18" s="43">
        <v>116.6</v>
      </c>
      <c r="K18" s="44">
        <v>342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50</v>
      </c>
      <c r="G19" s="43">
        <v>4</v>
      </c>
      <c r="H19" s="43">
        <v>0.6</v>
      </c>
      <c r="I19" s="43">
        <v>21</v>
      </c>
      <c r="J19" s="43">
        <v>106</v>
      </c>
      <c r="K19" s="44" t="s">
        <v>78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40</v>
      </c>
      <c r="G20" s="43">
        <v>2.6</v>
      </c>
      <c r="H20" s="43">
        <v>0.4</v>
      </c>
      <c r="I20" s="43">
        <v>16</v>
      </c>
      <c r="J20" s="43">
        <v>78</v>
      </c>
      <c r="K20" s="44" t="s">
        <v>78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110.17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700</v>
      </c>
      <c r="G23" s="19">
        <f t="shared" ref="G23:J23" si="2">SUM(G14:G22)</f>
        <v>32.519999999999996</v>
      </c>
      <c r="H23" s="19">
        <f t="shared" si="2"/>
        <v>11.879999999999999</v>
      </c>
      <c r="I23" s="19">
        <f t="shared" si="2"/>
        <v>112.6</v>
      </c>
      <c r="J23" s="19">
        <f t="shared" si="2"/>
        <v>670.6</v>
      </c>
      <c r="K23" s="25"/>
      <c r="L23" s="19">
        <f t="shared" ref="L23" si="3">SUM(L14:L22)</f>
        <v>110.17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1200</v>
      </c>
      <c r="G24" s="32">
        <f t="shared" ref="G24:J24" si="4">G13+G23</f>
        <v>48</v>
      </c>
      <c r="H24" s="32">
        <f t="shared" si="4"/>
        <v>29.399999999999995</v>
      </c>
      <c r="I24" s="32">
        <f t="shared" si="4"/>
        <v>180.45999999999998</v>
      </c>
      <c r="J24" s="32">
        <f t="shared" si="4"/>
        <v>1161.2</v>
      </c>
      <c r="K24" s="32"/>
      <c r="L24" s="32">
        <f t="shared" ref="L24" si="5">L13+L23</f>
        <v>188.85000000000002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200</v>
      </c>
      <c r="G25" s="40">
        <v>6.1</v>
      </c>
      <c r="H25" s="40">
        <v>12.1</v>
      </c>
      <c r="I25" s="40">
        <v>35</v>
      </c>
      <c r="J25" s="40">
        <v>273</v>
      </c>
      <c r="K25" s="41" t="s">
        <v>52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3.58</v>
      </c>
      <c r="H27" s="43">
        <v>2.68</v>
      </c>
      <c r="I27" s="43">
        <v>28.3</v>
      </c>
      <c r="J27" s="43">
        <v>151.80000000000001</v>
      </c>
      <c r="K27" s="44">
        <v>379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111</v>
      </c>
      <c r="F28" s="43">
        <v>100</v>
      </c>
      <c r="G28" s="43">
        <v>11.74</v>
      </c>
      <c r="H28" s="43">
        <v>7.55</v>
      </c>
      <c r="I28" s="43">
        <v>45.92</v>
      </c>
      <c r="J28" s="43">
        <v>227.2</v>
      </c>
      <c r="K28" s="44" t="s">
        <v>50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>
        <v>78.680000000000007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21.42</v>
      </c>
      <c r="H32" s="19">
        <f t="shared" ref="H32" si="7">SUM(H25:H31)</f>
        <v>22.33</v>
      </c>
      <c r="I32" s="19">
        <f t="shared" ref="I32" si="8">SUM(I25:I31)</f>
        <v>109.22</v>
      </c>
      <c r="J32" s="19">
        <f t="shared" ref="J32:L32" si="9">SUM(J25:J31)</f>
        <v>652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42" t="s">
        <v>86</v>
      </c>
      <c r="F34" s="43">
        <v>200</v>
      </c>
      <c r="G34" s="43">
        <v>1.41</v>
      </c>
      <c r="H34" s="43">
        <v>4.9400000000000004</v>
      </c>
      <c r="I34" s="43">
        <v>9.3699999999999992</v>
      </c>
      <c r="J34" s="43">
        <v>130.6</v>
      </c>
      <c r="K34" s="44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100</v>
      </c>
      <c r="G35" s="40">
        <v>9</v>
      </c>
      <c r="H35" s="40">
        <v>11.55</v>
      </c>
      <c r="I35" s="40">
        <v>12.73</v>
      </c>
      <c r="J35" s="40">
        <v>185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3.04</v>
      </c>
      <c r="H36" s="43">
        <v>4.46</v>
      </c>
      <c r="I36" s="43">
        <v>17.690000000000001</v>
      </c>
      <c r="J36" s="43">
        <v>123.72</v>
      </c>
      <c r="K36" s="44" t="s">
        <v>55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1</v>
      </c>
      <c r="H37" s="43">
        <v>0</v>
      </c>
      <c r="I37" s="43">
        <v>34</v>
      </c>
      <c r="J37" s="43">
        <v>140.19999999999999</v>
      </c>
      <c r="K37" s="44">
        <v>348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57</v>
      </c>
      <c r="F38" s="43">
        <v>30</v>
      </c>
      <c r="G38" s="43">
        <v>2.4</v>
      </c>
      <c r="H38" s="43">
        <v>0.4</v>
      </c>
      <c r="I38" s="43">
        <v>12.6</v>
      </c>
      <c r="J38" s="43">
        <v>63.6</v>
      </c>
      <c r="K38" s="44" t="s">
        <v>78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20</v>
      </c>
      <c r="G39" s="43">
        <v>1.3</v>
      </c>
      <c r="H39" s="43">
        <v>0.2</v>
      </c>
      <c r="I39" s="43">
        <v>8</v>
      </c>
      <c r="J39" s="43">
        <v>39</v>
      </c>
      <c r="K39" s="44" t="s">
        <v>78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110.17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18.149999999999999</v>
      </c>
      <c r="H42" s="19">
        <f t="shared" ref="H42" si="11">SUM(H33:H41)</f>
        <v>21.55</v>
      </c>
      <c r="I42" s="19">
        <f t="shared" ref="I42" si="12">SUM(I33:I41)</f>
        <v>94.39</v>
      </c>
      <c r="J42" s="19">
        <f t="shared" ref="J42:L42" si="13">SUM(J33:J41)</f>
        <v>682.12</v>
      </c>
      <c r="K42" s="25"/>
      <c r="L42" s="19">
        <f t="shared" si="13"/>
        <v>110.17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1200</v>
      </c>
      <c r="G43" s="32">
        <f t="shared" ref="G43" si="14">G32+G42</f>
        <v>39.57</v>
      </c>
      <c r="H43" s="32">
        <f t="shared" ref="H43" si="15">H32+H42</f>
        <v>43.879999999999995</v>
      </c>
      <c r="I43" s="32">
        <f t="shared" ref="I43" si="16">I32+I42</f>
        <v>203.61</v>
      </c>
      <c r="J43" s="32">
        <f t="shared" ref="J43:L43" si="17">J32+J42</f>
        <v>1334.12</v>
      </c>
      <c r="K43" s="32"/>
      <c r="L43" s="32">
        <f t="shared" si="17"/>
        <v>188.85000000000002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18.399999999999999</v>
      </c>
      <c r="H44" s="40">
        <v>13.9</v>
      </c>
      <c r="I44" s="40">
        <v>76.2</v>
      </c>
      <c r="J44" s="40">
        <v>503</v>
      </c>
      <c r="K44" s="41">
        <v>224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0.1</v>
      </c>
      <c r="H46" s="43">
        <v>0</v>
      </c>
      <c r="I46" s="43">
        <v>15</v>
      </c>
      <c r="J46" s="43">
        <v>60</v>
      </c>
      <c r="K46" s="44">
        <v>376</v>
      </c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59</v>
      </c>
      <c r="F48" s="43">
        <v>150</v>
      </c>
      <c r="G48" s="43">
        <v>0.6</v>
      </c>
      <c r="H48" s="43">
        <v>0</v>
      </c>
      <c r="I48" s="43">
        <v>18.899999999999999</v>
      </c>
      <c r="J48" s="43">
        <v>78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78.680000000000007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19.100000000000001</v>
      </c>
      <c r="H51" s="19">
        <f t="shared" ref="H51" si="19">SUM(H44:H50)</f>
        <v>13.9</v>
      </c>
      <c r="I51" s="19">
        <f t="shared" ref="I51" si="20">SUM(I44:I50)</f>
        <v>110.1</v>
      </c>
      <c r="J51" s="19">
        <f t="shared" ref="J51:L51" si="21">SUM(J44:J50)</f>
        <v>641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200</v>
      </c>
      <c r="G53" s="43">
        <v>1.6</v>
      </c>
      <c r="H53" s="43">
        <v>2.2000000000000002</v>
      </c>
      <c r="I53" s="43">
        <v>16.7</v>
      </c>
      <c r="J53" s="43">
        <v>93</v>
      </c>
      <c r="K53" s="44">
        <v>101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100</v>
      </c>
      <c r="G54" s="43">
        <v>10.130000000000001</v>
      </c>
      <c r="H54" s="43">
        <v>11</v>
      </c>
      <c r="I54" s="43">
        <v>11.6</v>
      </c>
      <c r="J54" s="43">
        <v>186</v>
      </c>
      <c r="K54" s="44" t="s">
        <v>87</v>
      </c>
      <c r="L54" s="43"/>
    </row>
    <row r="55" spans="1:12" ht="25.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11.6</v>
      </c>
      <c r="H55" s="43">
        <v>6.94</v>
      </c>
      <c r="I55" s="43">
        <v>37.950000000000003</v>
      </c>
      <c r="J55" s="43">
        <v>257.10000000000002</v>
      </c>
      <c r="K55" s="44" t="s">
        <v>63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0.1</v>
      </c>
      <c r="H56" s="43">
        <v>0</v>
      </c>
      <c r="I56" s="43">
        <v>21.8</v>
      </c>
      <c r="J56" s="43">
        <v>87.6</v>
      </c>
      <c r="K56" s="44">
        <v>349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57</v>
      </c>
      <c r="F57" s="43">
        <v>30</v>
      </c>
      <c r="G57" s="43">
        <v>2.4</v>
      </c>
      <c r="H57" s="43">
        <v>0.4</v>
      </c>
      <c r="I57" s="43">
        <v>12.6</v>
      </c>
      <c r="J57" s="43">
        <v>63.6</v>
      </c>
      <c r="K57" s="44" t="s">
        <v>78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20</v>
      </c>
      <c r="G58" s="43">
        <v>1.3</v>
      </c>
      <c r="H58" s="43">
        <v>0.2</v>
      </c>
      <c r="I58" s="43">
        <v>8</v>
      </c>
      <c r="J58" s="43">
        <v>39</v>
      </c>
      <c r="K58" s="44" t="s">
        <v>78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110.17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27.13</v>
      </c>
      <c r="H61" s="19">
        <f t="shared" ref="H61" si="23">SUM(H52:H60)</f>
        <v>20.74</v>
      </c>
      <c r="I61" s="19">
        <f t="shared" ref="I61" si="24">SUM(I52:I60)</f>
        <v>108.64999999999999</v>
      </c>
      <c r="J61" s="19">
        <f t="shared" ref="J61:L61" si="25">SUM(J52:J60)</f>
        <v>726.30000000000007</v>
      </c>
      <c r="K61" s="25"/>
      <c r="L61" s="19">
        <f t="shared" si="25"/>
        <v>110.17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1200</v>
      </c>
      <c r="G62" s="32">
        <f t="shared" ref="G62" si="26">G51+G61</f>
        <v>46.230000000000004</v>
      </c>
      <c r="H62" s="32">
        <f t="shared" ref="H62" si="27">H51+H61</f>
        <v>34.64</v>
      </c>
      <c r="I62" s="32">
        <f t="shared" ref="I62" si="28">I51+I61</f>
        <v>218.75</v>
      </c>
      <c r="J62" s="32">
        <f t="shared" ref="J62:L62" si="29">J51+J61</f>
        <v>1367.3000000000002</v>
      </c>
      <c r="K62" s="32"/>
      <c r="L62" s="32">
        <f t="shared" si="29"/>
        <v>188.85000000000002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88</v>
      </c>
      <c r="F63" s="40">
        <v>90</v>
      </c>
      <c r="G63" s="40">
        <v>12.5</v>
      </c>
      <c r="H63" s="40">
        <v>13.95</v>
      </c>
      <c r="I63" s="40">
        <v>3.42</v>
      </c>
      <c r="J63" s="40">
        <v>189</v>
      </c>
      <c r="K63" s="41" t="s">
        <v>89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112</v>
      </c>
      <c r="F64" s="43">
        <v>150</v>
      </c>
      <c r="G64" s="43">
        <v>7.51</v>
      </c>
      <c r="H64" s="43">
        <v>6.28</v>
      </c>
      <c r="I64" s="43">
        <v>40.72</v>
      </c>
      <c r="J64" s="43">
        <v>249.6</v>
      </c>
      <c r="K64" s="44" t="s">
        <v>113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90</v>
      </c>
      <c r="F65" s="43">
        <v>200</v>
      </c>
      <c r="G65" s="43">
        <v>0.1</v>
      </c>
      <c r="H65" s="43">
        <v>0</v>
      </c>
      <c r="I65" s="43">
        <v>15</v>
      </c>
      <c r="J65" s="43">
        <v>60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91</v>
      </c>
      <c r="F66" s="43">
        <v>30</v>
      </c>
      <c r="G66" s="43">
        <v>2.4</v>
      </c>
      <c r="H66" s="43">
        <v>0.4</v>
      </c>
      <c r="I66" s="43">
        <v>12.6</v>
      </c>
      <c r="J66" s="43">
        <v>63.6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114</v>
      </c>
      <c r="F68" s="43">
        <v>60</v>
      </c>
      <c r="G68" s="43">
        <v>0.09</v>
      </c>
      <c r="H68" s="43">
        <v>3</v>
      </c>
      <c r="I68" s="43">
        <v>6.6</v>
      </c>
      <c r="J68" s="43">
        <v>57</v>
      </c>
      <c r="K68" s="44" t="s">
        <v>115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22.599999999999998</v>
      </c>
      <c r="H70" s="19">
        <f t="shared" ref="H70" si="31">SUM(H63:H69)</f>
        <v>23.63</v>
      </c>
      <c r="I70" s="19">
        <f t="shared" ref="I70" si="32">SUM(I63:I69)</f>
        <v>78.339999999999989</v>
      </c>
      <c r="J70" s="19">
        <f t="shared" ref="J70:L70" si="33">SUM(J63:J69)</f>
        <v>619.20000000000005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42" t="s">
        <v>92</v>
      </c>
      <c r="F72" s="43">
        <v>200</v>
      </c>
      <c r="G72" s="43">
        <v>1.59</v>
      </c>
      <c r="H72" s="43">
        <v>4.92</v>
      </c>
      <c r="I72" s="43">
        <v>16.329999999999998</v>
      </c>
      <c r="J72" s="43">
        <v>100.1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39" t="s">
        <v>81</v>
      </c>
      <c r="F73" s="40">
        <v>100</v>
      </c>
      <c r="G73" s="40">
        <v>8.89</v>
      </c>
      <c r="H73" s="40">
        <v>8.6300000000000008</v>
      </c>
      <c r="I73" s="40">
        <v>9.6300000000000008</v>
      </c>
      <c r="J73" s="40">
        <v>156.25</v>
      </c>
      <c r="K73" s="41" t="s">
        <v>82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116</v>
      </c>
      <c r="F74" s="43">
        <v>150</v>
      </c>
      <c r="G74" s="43">
        <v>3.3</v>
      </c>
      <c r="H74" s="43">
        <v>4.13</v>
      </c>
      <c r="I74" s="43">
        <v>34.74</v>
      </c>
      <c r="J74" s="43">
        <v>188.97</v>
      </c>
      <c r="K74" s="44" t="s">
        <v>117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93</v>
      </c>
      <c r="F75" s="43">
        <v>200</v>
      </c>
      <c r="G75" s="43">
        <v>0.68</v>
      </c>
      <c r="H75" s="43">
        <v>0</v>
      </c>
      <c r="I75" s="43">
        <v>35</v>
      </c>
      <c r="J75" s="43">
        <v>143.80000000000001</v>
      </c>
      <c r="K75" s="44">
        <v>388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91</v>
      </c>
      <c r="F76" s="43">
        <v>30</v>
      </c>
      <c r="G76" s="43">
        <v>2.4</v>
      </c>
      <c r="H76" s="43">
        <v>0.4</v>
      </c>
      <c r="I76" s="43">
        <v>12.6</v>
      </c>
      <c r="J76" s="43">
        <v>63.6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94</v>
      </c>
      <c r="F77" s="43">
        <v>20</v>
      </c>
      <c r="G77" s="43">
        <v>1.3</v>
      </c>
      <c r="H77" s="43">
        <v>0.2</v>
      </c>
      <c r="I77" s="43">
        <v>8</v>
      </c>
      <c r="J77" s="43">
        <v>39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110.17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18.16</v>
      </c>
      <c r="H80" s="19">
        <f t="shared" ref="H80" si="35">SUM(H71:H79)</f>
        <v>18.279999999999998</v>
      </c>
      <c r="I80" s="19">
        <f t="shared" ref="I80" si="36">SUM(I71:I79)</f>
        <v>116.3</v>
      </c>
      <c r="J80" s="19">
        <f t="shared" ref="J80:L80" si="37">SUM(J71:J79)</f>
        <v>691.72000000000014</v>
      </c>
      <c r="K80" s="25"/>
      <c r="L80" s="19">
        <f t="shared" si="37"/>
        <v>110.17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1230</v>
      </c>
      <c r="G81" s="32">
        <f t="shared" ref="G81" si="38">G70+G80</f>
        <v>40.76</v>
      </c>
      <c r="H81" s="32">
        <f t="shared" ref="H81" si="39">H70+H80</f>
        <v>41.91</v>
      </c>
      <c r="I81" s="32">
        <f t="shared" ref="I81" si="40">I70+I80</f>
        <v>194.64</v>
      </c>
      <c r="J81" s="32">
        <f t="shared" ref="J81:L81" si="41">J70+J80</f>
        <v>1310.92</v>
      </c>
      <c r="K81" s="32"/>
      <c r="L81" s="32">
        <f t="shared" si="41"/>
        <v>188.85000000000002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118</v>
      </c>
      <c r="F82" s="40">
        <v>245</v>
      </c>
      <c r="G82" s="40">
        <v>17.2</v>
      </c>
      <c r="H82" s="40">
        <v>20.8</v>
      </c>
      <c r="I82" s="40">
        <v>23.56</v>
      </c>
      <c r="J82" s="40">
        <v>351</v>
      </c>
      <c r="K82" s="41" t="s">
        <v>65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95</v>
      </c>
      <c r="F84" s="43">
        <v>215</v>
      </c>
      <c r="G84" s="43">
        <v>1.4</v>
      </c>
      <c r="H84" s="43">
        <v>1.6</v>
      </c>
      <c r="I84" s="43">
        <v>17.7</v>
      </c>
      <c r="J84" s="43">
        <v>91</v>
      </c>
      <c r="K84" s="44">
        <v>378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91</v>
      </c>
      <c r="F85" s="43">
        <v>40</v>
      </c>
      <c r="G85" s="43">
        <v>3.2</v>
      </c>
      <c r="H85" s="43">
        <v>0.5</v>
      </c>
      <c r="I85" s="43">
        <v>16.8</v>
      </c>
      <c r="J85" s="43">
        <v>84.8</v>
      </c>
      <c r="K85" s="44" t="s">
        <v>78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>
        <v>78.680000000000007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21.799999999999997</v>
      </c>
      <c r="H89" s="19">
        <f t="shared" ref="H89" si="43">SUM(H82:H88)</f>
        <v>22.900000000000002</v>
      </c>
      <c r="I89" s="19">
        <f t="shared" ref="I89" si="44">SUM(I82:I88)</f>
        <v>58.06</v>
      </c>
      <c r="J89" s="19">
        <f t="shared" ref="J89:L89" si="45">SUM(J82:J88)</f>
        <v>526.79999999999995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119</v>
      </c>
      <c r="F90" s="43">
        <v>60</v>
      </c>
      <c r="G90" s="43">
        <v>0.84</v>
      </c>
      <c r="H90" s="43">
        <v>2.76</v>
      </c>
      <c r="I90" s="43">
        <v>6.2</v>
      </c>
      <c r="J90" s="43">
        <v>52.8</v>
      </c>
      <c r="K90" s="44">
        <v>45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96</v>
      </c>
      <c r="F91" s="43">
        <v>200</v>
      </c>
      <c r="G91" s="43">
        <v>1.81</v>
      </c>
      <c r="H91" s="43">
        <v>5.08</v>
      </c>
      <c r="I91" s="43">
        <v>16.21</v>
      </c>
      <c r="J91" s="43">
        <v>119.3</v>
      </c>
      <c r="K91" s="44">
        <v>96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97</v>
      </c>
      <c r="F92" s="43">
        <v>90</v>
      </c>
      <c r="G92" s="43">
        <v>8.9</v>
      </c>
      <c r="H92" s="43">
        <v>11.3</v>
      </c>
      <c r="I92" s="43">
        <v>0.4</v>
      </c>
      <c r="J92" s="43">
        <v>162</v>
      </c>
      <c r="K92" s="44" t="s">
        <v>98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120</v>
      </c>
      <c r="F93" s="43">
        <v>150</v>
      </c>
      <c r="G93" s="43">
        <v>5.4</v>
      </c>
      <c r="H93" s="43">
        <v>6.3</v>
      </c>
      <c r="I93" s="43">
        <v>36.6</v>
      </c>
      <c r="J93" s="43">
        <v>225</v>
      </c>
      <c r="K93" s="44" t="s">
        <v>66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99</v>
      </c>
      <c r="F94" s="43">
        <v>200</v>
      </c>
      <c r="G94" s="43">
        <v>0.16</v>
      </c>
      <c r="H94" s="43">
        <v>0</v>
      </c>
      <c r="I94" s="43">
        <v>29</v>
      </c>
      <c r="J94" s="43">
        <v>116.6</v>
      </c>
      <c r="K94" s="44">
        <v>342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91</v>
      </c>
      <c r="F95" s="43">
        <v>30</v>
      </c>
      <c r="G95" s="43">
        <v>2.4</v>
      </c>
      <c r="H95" s="43">
        <v>0.4</v>
      </c>
      <c r="I95" s="43">
        <v>12.6</v>
      </c>
      <c r="J95" s="43">
        <v>63.6</v>
      </c>
      <c r="K95" s="44" t="s">
        <v>78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94</v>
      </c>
      <c r="F96" s="43">
        <v>20</v>
      </c>
      <c r="G96" s="43">
        <v>1.3</v>
      </c>
      <c r="H96" s="43">
        <v>0.2</v>
      </c>
      <c r="I96" s="43">
        <v>8</v>
      </c>
      <c r="J96" s="43">
        <v>39</v>
      </c>
      <c r="K96" s="44" t="s">
        <v>78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110.17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20.810000000000002</v>
      </c>
      <c r="H99" s="19">
        <f t="shared" ref="H99" si="47">SUM(H90:H98)</f>
        <v>26.04</v>
      </c>
      <c r="I99" s="19">
        <f t="shared" ref="I99" si="48">SUM(I90:I98)</f>
        <v>109.00999999999999</v>
      </c>
      <c r="J99" s="19">
        <f t="shared" ref="J99:L99" si="49">SUM(J90:J98)</f>
        <v>778.30000000000007</v>
      </c>
      <c r="K99" s="25"/>
      <c r="L99" s="19">
        <f t="shared" si="49"/>
        <v>110.17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1250</v>
      </c>
      <c r="G100" s="32">
        <f t="shared" ref="G100" si="50">G89+G99</f>
        <v>42.61</v>
      </c>
      <c r="H100" s="32">
        <f t="shared" ref="H100" si="51">H89+H99</f>
        <v>48.94</v>
      </c>
      <c r="I100" s="32">
        <f t="shared" ref="I100" si="52">I89+I99</f>
        <v>167.07</v>
      </c>
      <c r="J100" s="32">
        <f t="shared" ref="J100:L100" si="53">J89+J99</f>
        <v>1305.0999999999999</v>
      </c>
      <c r="K100" s="32"/>
      <c r="L100" s="32">
        <f t="shared" si="53"/>
        <v>188.85000000000002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100</v>
      </c>
      <c r="G101" s="40">
        <v>9</v>
      </c>
      <c r="H101" s="40">
        <v>11.55</v>
      </c>
      <c r="I101" s="40">
        <v>12.73</v>
      </c>
      <c r="J101" s="40">
        <v>185</v>
      </c>
      <c r="K101" s="41" t="s">
        <v>68</v>
      </c>
      <c r="L101" s="40"/>
    </row>
    <row r="102" spans="1:12" ht="25.5" x14ac:dyDescent="0.25">
      <c r="A102" s="23"/>
      <c r="B102" s="15"/>
      <c r="C102" s="11"/>
      <c r="D102" s="6" t="s">
        <v>21</v>
      </c>
      <c r="E102" s="42" t="s">
        <v>69</v>
      </c>
      <c r="F102" s="43">
        <v>150</v>
      </c>
      <c r="G102" s="43">
        <v>7.1</v>
      </c>
      <c r="H102" s="43">
        <v>9.1999999999999993</v>
      </c>
      <c r="I102" s="43">
        <v>10.9</v>
      </c>
      <c r="J102" s="43">
        <v>140</v>
      </c>
      <c r="K102" s="44" t="s">
        <v>70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71</v>
      </c>
      <c r="F103" s="43">
        <v>222</v>
      </c>
      <c r="G103" s="43">
        <v>0.2</v>
      </c>
      <c r="H103" s="43">
        <v>0</v>
      </c>
      <c r="I103" s="43">
        <v>16</v>
      </c>
      <c r="J103" s="43">
        <v>65</v>
      </c>
      <c r="K103" s="44">
        <v>377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30</v>
      </c>
      <c r="G104" s="43">
        <v>2.4</v>
      </c>
      <c r="H104" s="43">
        <v>0.4</v>
      </c>
      <c r="I104" s="43">
        <v>12.6</v>
      </c>
      <c r="J104" s="43">
        <v>63.6</v>
      </c>
      <c r="K104" s="44" t="s">
        <v>78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>
        <v>78.680000000000007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</v>
      </c>
      <c r="G108" s="19">
        <f t="shared" ref="G108:J108" si="54">SUM(G101:G107)</f>
        <v>18.7</v>
      </c>
      <c r="H108" s="19">
        <f t="shared" si="54"/>
        <v>21.15</v>
      </c>
      <c r="I108" s="19">
        <f t="shared" si="54"/>
        <v>52.230000000000004</v>
      </c>
      <c r="J108" s="19">
        <f t="shared" si="54"/>
        <v>453.6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.75" thickBot="1" x14ac:dyDescent="0.3">
      <c r="A110" s="23"/>
      <c r="B110" s="15"/>
      <c r="C110" s="11"/>
      <c r="D110" s="7" t="s">
        <v>27</v>
      </c>
      <c r="E110" s="42" t="s">
        <v>44</v>
      </c>
      <c r="F110" s="43">
        <v>200</v>
      </c>
      <c r="G110" s="43">
        <v>4.0599999999999996</v>
      </c>
      <c r="H110" s="43">
        <v>4.28</v>
      </c>
      <c r="I110" s="43">
        <v>19.079999999999998</v>
      </c>
      <c r="J110" s="43">
        <v>131</v>
      </c>
      <c r="K110" s="44">
        <v>102</v>
      </c>
      <c r="L110" s="43"/>
    </row>
    <row r="111" spans="1:12" ht="15" x14ac:dyDescent="0.25">
      <c r="A111" s="23"/>
      <c r="B111" s="15"/>
      <c r="C111" s="11"/>
      <c r="D111" s="7" t="s">
        <v>28</v>
      </c>
      <c r="E111" s="39" t="s">
        <v>39</v>
      </c>
      <c r="F111" s="40">
        <v>100</v>
      </c>
      <c r="G111" s="40">
        <v>7.46</v>
      </c>
      <c r="H111" s="40">
        <v>12.28</v>
      </c>
      <c r="I111" s="40">
        <v>11.09</v>
      </c>
      <c r="J111" s="40">
        <v>184</v>
      </c>
      <c r="K111" s="41" t="s">
        <v>41</v>
      </c>
      <c r="L111" s="43"/>
    </row>
    <row r="112" spans="1:12" ht="25.5" x14ac:dyDescent="0.25">
      <c r="A112" s="23"/>
      <c r="B112" s="15"/>
      <c r="C112" s="11"/>
      <c r="D112" s="7" t="s">
        <v>29</v>
      </c>
      <c r="E112" s="42" t="s">
        <v>72</v>
      </c>
      <c r="F112" s="43">
        <v>150</v>
      </c>
      <c r="G112" s="43">
        <v>6.7</v>
      </c>
      <c r="H112" s="43">
        <v>10.6</v>
      </c>
      <c r="I112" s="43">
        <v>49.8</v>
      </c>
      <c r="J112" s="43">
        <v>321</v>
      </c>
      <c r="K112" s="44" t="s">
        <v>73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47</v>
      </c>
      <c r="F113" s="43">
        <v>200</v>
      </c>
      <c r="G113" s="43">
        <v>0.16</v>
      </c>
      <c r="H113" s="43">
        <v>0</v>
      </c>
      <c r="I113" s="43">
        <v>29</v>
      </c>
      <c r="J113" s="43">
        <v>116.6</v>
      </c>
      <c r="K113" s="44">
        <v>342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57</v>
      </c>
      <c r="F114" s="43">
        <v>30</v>
      </c>
      <c r="G114" s="43">
        <v>2.4</v>
      </c>
      <c r="H114" s="43">
        <v>0.4</v>
      </c>
      <c r="I114" s="43">
        <v>12.6</v>
      </c>
      <c r="J114" s="43">
        <v>63.6</v>
      </c>
      <c r="K114" s="44" t="s">
        <v>78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20</v>
      </c>
      <c r="G115" s="43">
        <v>1.3</v>
      </c>
      <c r="H115" s="43">
        <v>0.2</v>
      </c>
      <c r="I115" s="43">
        <v>8</v>
      </c>
      <c r="J115" s="43">
        <v>39</v>
      </c>
      <c r="K115" s="44" t="s">
        <v>78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110.17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22.08</v>
      </c>
      <c r="H118" s="19">
        <f t="shared" si="56"/>
        <v>27.759999999999994</v>
      </c>
      <c r="I118" s="19">
        <f t="shared" si="56"/>
        <v>129.57</v>
      </c>
      <c r="J118" s="19">
        <f t="shared" si="56"/>
        <v>855.2</v>
      </c>
      <c r="K118" s="25"/>
      <c r="L118" s="19">
        <f t="shared" ref="L118" si="57">SUM(L109:L117)</f>
        <v>110.17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1202</v>
      </c>
      <c r="G119" s="32">
        <f t="shared" ref="G119" si="58">G108+G118</f>
        <v>40.78</v>
      </c>
      <c r="H119" s="32">
        <f t="shared" ref="H119" si="59">H108+H118</f>
        <v>48.91</v>
      </c>
      <c r="I119" s="32">
        <f t="shared" ref="I119" si="60">I108+I118</f>
        <v>181.8</v>
      </c>
      <c r="J119" s="32">
        <f t="shared" ref="J119:L119" si="61">J108+J118</f>
        <v>1308.8000000000002</v>
      </c>
      <c r="K119" s="32"/>
      <c r="L119" s="32">
        <f t="shared" si="61"/>
        <v>188.85000000000002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200</v>
      </c>
      <c r="G120" s="40">
        <v>8.5</v>
      </c>
      <c r="H120" s="40">
        <v>13.3</v>
      </c>
      <c r="I120" s="40">
        <v>62.2</v>
      </c>
      <c r="J120" s="40">
        <v>269</v>
      </c>
      <c r="K120" s="41" t="s">
        <v>52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3.7</v>
      </c>
      <c r="H122" s="43">
        <v>3.2</v>
      </c>
      <c r="I122" s="43">
        <v>26.7</v>
      </c>
      <c r="J122" s="43">
        <v>150.80000000000001</v>
      </c>
      <c r="K122" s="44">
        <v>382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121</v>
      </c>
      <c r="F123" s="43">
        <v>100</v>
      </c>
      <c r="G123" s="43">
        <v>5.9</v>
      </c>
      <c r="H123" s="43">
        <v>2.9</v>
      </c>
      <c r="I123" s="43">
        <v>25.3</v>
      </c>
      <c r="J123" s="43">
        <v>144</v>
      </c>
      <c r="K123" s="44" t="s">
        <v>122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>
        <v>78.680000000000007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18.100000000000001</v>
      </c>
      <c r="H127" s="19">
        <f t="shared" si="62"/>
        <v>19.399999999999999</v>
      </c>
      <c r="I127" s="19">
        <f t="shared" si="62"/>
        <v>114.2</v>
      </c>
      <c r="J127" s="19">
        <f t="shared" si="62"/>
        <v>563.79999999999995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75</v>
      </c>
      <c r="F128" s="43">
        <v>100</v>
      </c>
      <c r="G128" s="43">
        <v>1.6</v>
      </c>
      <c r="H128" s="43">
        <v>6</v>
      </c>
      <c r="I128" s="43">
        <v>11</v>
      </c>
      <c r="J128" s="43">
        <v>104</v>
      </c>
      <c r="K128" s="44">
        <v>52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76</v>
      </c>
      <c r="F129" s="43">
        <v>200</v>
      </c>
      <c r="G129" s="43">
        <v>1.53</v>
      </c>
      <c r="H129" s="43">
        <v>5</v>
      </c>
      <c r="I129" s="43">
        <v>11.57</v>
      </c>
      <c r="J129" s="43">
        <v>96.9</v>
      </c>
      <c r="K129" s="44">
        <v>99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77</v>
      </c>
      <c r="F130" s="43">
        <v>130</v>
      </c>
      <c r="G130" s="43">
        <v>20</v>
      </c>
      <c r="H130" s="43">
        <v>26</v>
      </c>
      <c r="I130" s="43">
        <v>13.72</v>
      </c>
      <c r="J130" s="43">
        <v>260</v>
      </c>
      <c r="K130" s="44">
        <v>284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64</v>
      </c>
      <c r="F132" s="43">
        <v>200</v>
      </c>
      <c r="G132" s="43">
        <v>0.1</v>
      </c>
      <c r="H132" s="43">
        <v>0</v>
      </c>
      <c r="I132" s="43">
        <v>21.8</v>
      </c>
      <c r="J132" s="43">
        <v>87.6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57</v>
      </c>
      <c r="F133" s="43">
        <v>50</v>
      </c>
      <c r="G133" s="43">
        <v>4</v>
      </c>
      <c r="H133" s="43">
        <v>0.6</v>
      </c>
      <c r="I133" s="43">
        <v>21</v>
      </c>
      <c r="J133" s="43">
        <v>106</v>
      </c>
      <c r="K133" s="44" t="s">
        <v>78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20</v>
      </c>
      <c r="G134" s="43">
        <v>1.3</v>
      </c>
      <c r="H134" s="43">
        <v>0.2</v>
      </c>
      <c r="I134" s="43">
        <v>8</v>
      </c>
      <c r="J134" s="43">
        <v>39</v>
      </c>
      <c r="K134" s="44" t="s">
        <v>78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110.17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 t="shared" ref="G137:J137" si="64">SUM(G128:G136)</f>
        <v>28.53</v>
      </c>
      <c r="H137" s="19">
        <f t="shared" si="64"/>
        <v>37.800000000000004</v>
      </c>
      <c r="I137" s="19">
        <f t="shared" si="64"/>
        <v>87.09</v>
      </c>
      <c r="J137" s="19">
        <f t="shared" si="64"/>
        <v>693.5</v>
      </c>
      <c r="K137" s="25"/>
      <c r="L137" s="19">
        <f t="shared" ref="L137" si="65">SUM(L128:L136)</f>
        <v>110.17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 t="shared" ref="G138" si="66">G127+G137</f>
        <v>46.63</v>
      </c>
      <c r="H138" s="32">
        <f t="shared" ref="H138" si="67">H127+H137</f>
        <v>57.2</v>
      </c>
      <c r="I138" s="32">
        <f t="shared" ref="I138" si="68">I127+I137</f>
        <v>201.29000000000002</v>
      </c>
      <c r="J138" s="32">
        <f t="shared" ref="J138:L138" si="69">J127+J137</f>
        <v>1257.3</v>
      </c>
      <c r="K138" s="32"/>
      <c r="L138" s="32">
        <f t="shared" si="69"/>
        <v>188.85000000000002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2" t="s">
        <v>100</v>
      </c>
      <c r="F139" s="43">
        <v>200</v>
      </c>
      <c r="G139" s="43">
        <v>19</v>
      </c>
      <c r="H139" s="43">
        <v>22</v>
      </c>
      <c r="I139" s="43">
        <v>29</v>
      </c>
      <c r="J139" s="43">
        <v>408</v>
      </c>
      <c r="K139" s="44">
        <v>291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123</v>
      </c>
      <c r="F140" s="43">
        <v>60</v>
      </c>
      <c r="G140" s="43">
        <v>0.84</v>
      </c>
      <c r="H140" s="43">
        <v>2.76</v>
      </c>
      <c r="I140" s="43">
        <v>6.2</v>
      </c>
      <c r="J140" s="43">
        <v>52.8</v>
      </c>
      <c r="K140" s="44">
        <v>45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101</v>
      </c>
      <c r="F141" s="43">
        <v>200</v>
      </c>
      <c r="G141" s="43">
        <v>0.1</v>
      </c>
      <c r="H141" s="43">
        <v>0</v>
      </c>
      <c r="I141" s="43">
        <v>15</v>
      </c>
      <c r="J141" s="43">
        <v>60</v>
      </c>
      <c r="K141" s="44">
        <v>376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3.2</v>
      </c>
      <c r="H142" s="43">
        <v>0.5</v>
      </c>
      <c r="I142" s="43">
        <v>16.8</v>
      </c>
      <c r="J142" s="43">
        <v>84.8</v>
      </c>
      <c r="K142" s="44" t="s">
        <v>78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>
        <v>78.680000000000007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23.14</v>
      </c>
      <c r="H146" s="19">
        <f t="shared" si="70"/>
        <v>25.259999999999998</v>
      </c>
      <c r="I146" s="19">
        <f t="shared" si="70"/>
        <v>67</v>
      </c>
      <c r="J146" s="19">
        <f t="shared" si="70"/>
        <v>605.59999999999991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.75" thickBot="1" x14ac:dyDescent="0.3">
      <c r="A148" s="23"/>
      <c r="B148" s="15"/>
      <c r="C148" s="11"/>
      <c r="D148" s="7" t="s">
        <v>27</v>
      </c>
      <c r="E148" s="42" t="s">
        <v>102</v>
      </c>
      <c r="F148" s="43">
        <v>200</v>
      </c>
      <c r="G148" s="43">
        <v>2.12</v>
      </c>
      <c r="H148" s="43">
        <v>2.2200000000000002</v>
      </c>
      <c r="I148" s="43">
        <v>19.38</v>
      </c>
      <c r="J148" s="43">
        <v>106</v>
      </c>
      <c r="K148" s="44">
        <v>103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103</v>
      </c>
      <c r="F149" s="40">
        <v>100</v>
      </c>
      <c r="G149" s="40">
        <v>9</v>
      </c>
      <c r="H149" s="40">
        <v>11.55</v>
      </c>
      <c r="I149" s="40">
        <v>12.73</v>
      </c>
      <c r="J149" s="40">
        <v>185</v>
      </c>
      <c r="K149" s="41" t="s">
        <v>68</v>
      </c>
      <c r="L149" s="43"/>
    </row>
    <row r="150" spans="1:12" ht="25.5" x14ac:dyDescent="0.25">
      <c r="A150" s="23"/>
      <c r="B150" s="15"/>
      <c r="C150" s="11"/>
      <c r="D150" s="7" t="s">
        <v>29</v>
      </c>
      <c r="E150" s="42" t="s">
        <v>104</v>
      </c>
      <c r="F150" s="43">
        <v>150</v>
      </c>
      <c r="G150" s="43">
        <v>4.5999999999999996</v>
      </c>
      <c r="H150" s="43">
        <v>8.1999999999999993</v>
      </c>
      <c r="I150" s="43">
        <v>36.700000000000003</v>
      </c>
      <c r="J150" s="43">
        <v>244</v>
      </c>
      <c r="K150" s="44" t="s">
        <v>80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200</v>
      </c>
      <c r="G151" s="43">
        <v>0.68</v>
      </c>
      <c r="H151" s="43">
        <v>0</v>
      </c>
      <c r="I151" s="43">
        <v>35</v>
      </c>
      <c r="J151" s="43">
        <v>143.80000000000001</v>
      </c>
      <c r="K151" s="44">
        <v>388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91</v>
      </c>
      <c r="F152" s="43">
        <v>30</v>
      </c>
      <c r="G152" s="43">
        <v>2.4</v>
      </c>
      <c r="H152" s="43">
        <v>0.4</v>
      </c>
      <c r="I152" s="43">
        <v>12.6</v>
      </c>
      <c r="J152" s="43">
        <v>63.6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94</v>
      </c>
      <c r="F153" s="43">
        <v>20</v>
      </c>
      <c r="G153" s="43">
        <v>1.3</v>
      </c>
      <c r="H153" s="43">
        <v>0.2</v>
      </c>
      <c r="I153" s="43">
        <v>8</v>
      </c>
      <c r="J153" s="43">
        <v>39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110.17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20.100000000000001</v>
      </c>
      <c r="H156" s="19">
        <f t="shared" si="72"/>
        <v>22.569999999999997</v>
      </c>
      <c r="I156" s="19">
        <f t="shared" si="72"/>
        <v>124.41</v>
      </c>
      <c r="J156" s="19">
        <f t="shared" si="72"/>
        <v>781.4</v>
      </c>
      <c r="K156" s="25"/>
      <c r="L156" s="19">
        <f t="shared" ref="L156" si="73">SUM(L147:L155)</f>
        <v>110.17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43.24</v>
      </c>
      <c r="H157" s="32">
        <f t="shared" ref="H157" si="75">H146+H156</f>
        <v>47.83</v>
      </c>
      <c r="I157" s="32">
        <f t="shared" ref="I157" si="76">I146+I156</f>
        <v>191.41</v>
      </c>
      <c r="J157" s="32">
        <f t="shared" ref="J157:L157" si="77">J146+J156</f>
        <v>1387</v>
      </c>
      <c r="K157" s="32"/>
      <c r="L157" s="32">
        <f t="shared" si="77"/>
        <v>188.85000000000002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124</v>
      </c>
      <c r="F158" s="40">
        <v>100</v>
      </c>
      <c r="G158" s="40">
        <v>9.1</v>
      </c>
      <c r="H158" s="40">
        <v>4.8</v>
      </c>
      <c r="I158" s="40">
        <v>4.8</v>
      </c>
      <c r="J158" s="40">
        <v>99</v>
      </c>
      <c r="K158" s="41">
        <v>229</v>
      </c>
      <c r="L158" s="40"/>
    </row>
    <row r="159" spans="1:12" ht="15" x14ac:dyDescent="0.25">
      <c r="A159" s="23"/>
      <c r="B159" s="15"/>
      <c r="C159" s="11"/>
      <c r="D159" s="6" t="s">
        <v>21</v>
      </c>
      <c r="E159" s="42" t="s">
        <v>83</v>
      </c>
      <c r="F159" s="43">
        <v>150</v>
      </c>
      <c r="G159" s="43">
        <v>3.1</v>
      </c>
      <c r="H159" s="43">
        <v>5.0999999999999996</v>
      </c>
      <c r="I159" s="43">
        <v>18.600000000000001</v>
      </c>
      <c r="J159" s="43">
        <v>180.9</v>
      </c>
      <c r="K159" s="44">
        <v>312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0.1</v>
      </c>
      <c r="H160" s="43">
        <v>0</v>
      </c>
      <c r="I160" s="43">
        <v>15</v>
      </c>
      <c r="J160" s="43">
        <v>60</v>
      </c>
      <c r="K160" s="44">
        <v>376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57</v>
      </c>
      <c r="F161" s="43">
        <v>50</v>
      </c>
      <c r="G161" s="43">
        <v>4</v>
      </c>
      <c r="H161" s="43">
        <v>0.6</v>
      </c>
      <c r="I161" s="43">
        <v>21</v>
      </c>
      <c r="J161" s="43">
        <v>106</v>
      </c>
      <c r="K161" s="44" t="s">
        <v>78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>
        <v>78.680000000000007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16.299999999999997</v>
      </c>
      <c r="H165" s="19">
        <f t="shared" si="78"/>
        <v>10.499999999999998</v>
      </c>
      <c r="I165" s="19">
        <f t="shared" si="78"/>
        <v>59.400000000000006</v>
      </c>
      <c r="J165" s="19">
        <f t="shared" si="78"/>
        <v>445.9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114</v>
      </c>
      <c r="F166" s="43">
        <v>60</v>
      </c>
      <c r="G166" s="43">
        <v>0.09</v>
      </c>
      <c r="H166" s="43">
        <v>3</v>
      </c>
      <c r="I166" s="43">
        <v>6.6</v>
      </c>
      <c r="J166" s="43">
        <v>57</v>
      </c>
      <c r="K166" s="44" t="s">
        <v>115</v>
      </c>
      <c r="L166" s="43"/>
    </row>
    <row r="167" spans="1:12" ht="15.75" thickBot="1" x14ac:dyDescent="0.3">
      <c r="A167" s="23"/>
      <c r="B167" s="15"/>
      <c r="C167" s="11"/>
      <c r="D167" s="7" t="s">
        <v>27</v>
      </c>
      <c r="E167" s="42" t="s">
        <v>92</v>
      </c>
      <c r="F167" s="43">
        <v>200</v>
      </c>
      <c r="G167" s="43">
        <v>1.59</v>
      </c>
      <c r="H167" s="43">
        <v>4.92</v>
      </c>
      <c r="I167" s="43">
        <v>16.329999999999998</v>
      </c>
      <c r="J167" s="43">
        <v>100.1</v>
      </c>
      <c r="K167" s="44">
        <v>82</v>
      </c>
      <c r="L167" s="43"/>
    </row>
    <row r="168" spans="1:12" ht="15" x14ac:dyDescent="0.25">
      <c r="A168" s="23"/>
      <c r="B168" s="15"/>
      <c r="C168" s="11"/>
      <c r="D168" s="7" t="s">
        <v>28</v>
      </c>
      <c r="E168" s="39" t="s">
        <v>105</v>
      </c>
      <c r="F168" s="40">
        <v>90</v>
      </c>
      <c r="G168" s="40">
        <v>12.5</v>
      </c>
      <c r="H168" s="40">
        <v>13.95</v>
      </c>
      <c r="I168" s="40">
        <v>3.42</v>
      </c>
      <c r="J168" s="40">
        <v>189</v>
      </c>
      <c r="K168" s="41" t="s">
        <v>89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120</v>
      </c>
      <c r="F169" s="43">
        <v>150</v>
      </c>
      <c r="G169" s="43">
        <v>5.3</v>
      </c>
      <c r="H169" s="43">
        <v>4.8</v>
      </c>
      <c r="I169" s="43">
        <v>28.6</v>
      </c>
      <c r="J169" s="43">
        <v>179.4</v>
      </c>
      <c r="K169" s="44" t="s">
        <v>66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106</v>
      </c>
      <c r="F170" s="43">
        <v>200</v>
      </c>
      <c r="G170" s="43">
        <v>0.1</v>
      </c>
      <c r="H170" s="43">
        <v>0</v>
      </c>
      <c r="I170" s="43">
        <v>21.8</v>
      </c>
      <c r="J170" s="43">
        <v>87.6</v>
      </c>
      <c r="K170" s="44">
        <v>349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91</v>
      </c>
      <c r="F171" s="43">
        <v>30</v>
      </c>
      <c r="G171" s="43">
        <v>2.4</v>
      </c>
      <c r="H171" s="43">
        <v>0.4</v>
      </c>
      <c r="I171" s="43">
        <v>12.6</v>
      </c>
      <c r="J171" s="43">
        <v>63.6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94</v>
      </c>
      <c r="F172" s="43">
        <v>20</v>
      </c>
      <c r="G172" s="43">
        <v>1.3</v>
      </c>
      <c r="H172" s="43">
        <v>0.2</v>
      </c>
      <c r="I172" s="43">
        <v>8</v>
      </c>
      <c r="J172" s="43">
        <v>39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110.17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80">SUM(G166:G174)</f>
        <v>23.28</v>
      </c>
      <c r="H175" s="19">
        <f t="shared" si="80"/>
        <v>27.269999999999996</v>
      </c>
      <c r="I175" s="19">
        <f t="shared" si="80"/>
        <v>97.35</v>
      </c>
      <c r="J175" s="19">
        <f t="shared" si="80"/>
        <v>715.7</v>
      </c>
      <c r="K175" s="25"/>
      <c r="L175" s="19">
        <f t="shared" ref="L175" si="81">SUM(L166:L174)</f>
        <v>110.17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1250</v>
      </c>
      <c r="G176" s="32">
        <f t="shared" ref="G176" si="82">G165+G175</f>
        <v>39.58</v>
      </c>
      <c r="H176" s="32">
        <f t="shared" ref="H176" si="83">H165+H175</f>
        <v>37.769999999999996</v>
      </c>
      <c r="I176" s="32">
        <f t="shared" ref="I176" si="84">I165+I175</f>
        <v>156.75</v>
      </c>
      <c r="J176" s="32">
        <f t="shared" ref="J176:L176" si="85">J165+J175</f>
        <v>1161.5999999999999</v>
      </c>
      <c r="K176" s="32"/>
      <c r="L176" s="32">
        <f t="shared" si="85"/>
        <v>188.85000000000002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156</v>
      </c>
      <c r="G177" s="40">
        <v>15.68</v>
      </c>
      <c r="H177" s="40">
        <v>25.6</v>
      </c>
      <c r="I177" s="40">
        <v>10.199999999999999</v>
      </c>
      <c r="J177" s="40">
        <v>255</v>
      </c>
      <c r="K177" s="41">
        <v>210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0.1</v>
      </c>
      <c r="H179" s="43">
        <v>0</v>
      </c>
      <c r="I179" s="43">
        <v>15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57</v>
      </c>
      <c r="F180" s="43">
        <v>50</v>
      </c>
      <c r="G180" s="43">
        <v>4</v>
      </c>
      <c r="H180" s="43">
        <v>0.6</v>
      </c>
      <c r="I180" s="43">
        <v>21</v>
      </c>
      <c r="J180" s="43">
        <v>106</v>
      </c>
      <c r="K180" s="44" t="s">
        <v>78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59</v>
      </c>
      <c r="F181" s="43">
        <v>100</v>
      </c>
      <c r="G181" s="43">
        <v>4</v>
      </c>
      <c r="H181" s="43">
        <v>0</v>
      </c>
      <c r="I181" s="43">
        <v>12.6</v>
      </c>
      <c r="J181" s="43">
        <v>52</v>
      </c>
      <c r="K181" s="44">
        <v>338</v>
      </c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>
        <v>78.680000000000007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506</v>
      </c>
      <c r="G184" s="19">
        <f t="shared" ref="G184:J184" si="86">SUM(G177:G183)</f>
        <v>23.78</v>
      </c>
      <c r="H184" s="19">
        <f t="shared" si="86"/>
        <v>26.200000000000003</v>
      </c>
      <c r="I184" s="19">
        <f t="shared" si="86"/>
        <v>58.800000000000004</v>
      </c>
      <c r="J184" s="19">
        <f t="shared" si="86"/>
        <v>473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107</v>
      </c>
      <c r="F186" s="43">
        <v>200</v>
      </c>
      <c r="G186" s="43">
        <v>3.44</v>
      </c>
      <c r="H186" s="43">
        <v>3.18</v>
      </c>
      <c r="I186" s="43">
        <v>16.46</v>
      </c>
      <c r="J186" s="43">
        <v>108.2</v>
      </c>
      <c r="K186" s="44" t="s">
        <v>85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108</v>
      </c>
      <c r="F187" s="43">
        <v>100</v>
      </c>
      <c r="G187" s="43">
        <v>10.130000000000001</v>
      </c>
      <c r="H187" s="43">
        <v>11</v>
      </c>
      <c r="I187" s="43">
        <v>11.6</v>
      </c>
      <c r="J187" s="43">
        <v>186</v>
      </c>
      <c r="K187" s="44" t="s">
        <v>87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109</v>
      </c>
      <c r="F188" s="43">
        <v>150</v>
      </c>
      <c r="G188" s="43">
        <v>1.98</v>
      </c>
      <c r="H188" s="43">
        <v>11</v>
      </c>
      <c r="I188" s="43">
        <v>14.53</v>
      </c>
      <c r="J188" s="43">
        <v>160.30000000000001</v>
      </c>
      <c r="K188" s="44">
        <v>143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110</v>
      </c>
      <c r="F189" s="43">
        <v>200</v>
      </c>
      <c r="G189" s="43">
        <v>1</v>
      </c>
      <c r="H189" s="43">
        <v>0</v>
      </c>
      <c r="I189" s="43">
        <v>34</v>
      </c>
      <c r="J189" s="43">
        <v>140.19999999999999</v>
      </c>
      <c r="K189" s="44">
        <v>348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91</v>
      </c>
      <c r="F190" s="43">
        <v>30</v>
      </c>
      <c r="G190" s="43">
        <v>2.4</v>
      </c>
      <c r="H190" s="43">
        <v>0.4</v>
      </c>
      <c r="I190" s="43">
        <v>12.6</v>
      </c>
      <c r="J190" s="43">
        <v>63.6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94</v>
      </c>
      <c r="F191" s="43">
        <v>20</v>
      </c>
      <c r="G191" s="43">
        <v>1.3</v>
      </c>
      <c r="H191" s="43">
        <v>0.2</v>
      </c>
      <c r="I191" s="43">
        <v>8</v>
      </c>
      <c r="J191" s="43">
        <v>39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110.17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20.25</v>
      </c>
      <c r="H194" s="19">
        <f t="shared" si="88"/>
        <v>25.779999999999998</v>
      </c>
      <c r="I194" s="19">
        <f t="shared" si="88"/>
        <v>97.19</v>
      </c>
      <c r="J194" s="19">
        <f t="shared" si="88"/>
        <v>697.30000000000007</v>
      </c>
      <c r="K194" s="25"/>
      <c r="L194" s="19">
        <f t="shared" ref="L194" si="89">SUM(L185:L193)</f>
        <v>110.17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1206</v>
      </c>
      <c r="G195" s="32">
        <f t="shared" ref="G195" si="90">G184+G194</f>
        <v>44.03</v>
      </c>
      <c r="H195" s="32">
        <f t="shared" ref="H195" si="91">H184+H194</f>
        <v>51.980000000000004</v>
      </c>
      <c r="I195" s="32">
        <f t="shared" ref="I195" si="92">I184+I194</f>
        <v>155.99</v>
      </c>
      <c r="J195" s="32">
        <f t="shared" ref="J195:L195" si="93">J184+J194</f>
        <v>1170.3000000000002</v>
      </c>
      <c r="K195" s="32"/>
      <c r="L195" s="32">
        <f t="shared" si="93"/>
        <v>188.85000000000002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1213.8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43.143000000000008</v>
      </c>
      <c r="H196" s="34">
        <f t="shared" si="94"/>
        <v>44.245999999999995</v>
      </c>
      <c r="I196" s="34">
        <f t="shared" si="94"/>
        <v>185.17699999999999</v>
      </c>
      <c r="J196" s="34">
        <f t="shared" si="94"/>
        <v>1276.364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2023-11-09T06:01:38Z</cp:lastPrinted>
  <dcterms:created xsi:type="dcterms:W3CDTF">2022-05-16T14:23:56Z</dcterms:created>
  <dcterms:modified xsi:type="dcterms:W3CDTF">2025-09-26T03:03:58Z</dcterms:modified>
</cp:coreProperties>
</file>